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ASICS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5" i="5" l="1"/>
  <c r="Z4" i="5"/>
  <c r="Z6" i="5"/>
  <c r="Z7" i="5"/>
  <c r="X4" i="5"/>
  <c r="X6" i="5"/>
  <c r="X7" i="5"/>
  <c r="X5" i="5"/>
</calcChain>
</file>

<file path=xl/sharedStrings.xml><?xml version="1.0" encoding="utf-8"?>
<sst xmlns="http://schemas.openxmlformats.org/spreadsheetml/2006/main" count="25" uniqueCount="21">
  <si>
    <t>QTY</t>
  </si>
  <si>
    <t>SKU</t>
  </si>
  <si>
    <t>STYLE</t>
  </si>
  <si>
    <t>RRP</t>
  </si>
  <si>
    <t>ADULTS</t>
  </si>
  <si>
    <t>COLOR</t>
  </si>
  <si>
    <t>WHL</t>
  </si>
  <si>
    <t>PHOTO</t>
  </si>
  <si>
    <t>1011B385-002</t>
  </si>
  <si>
    <t>1012B225-001</t>
  </si>
  <si>
    <t>1012B206-009</t>
  </si>
  <si>
    <t>1011B366-402</t>
  </si>
  <si>
    <t>MEN</t>
  </si>
  <si>
    <t>WOMEN</t>
  </si>
  <si>
    <t>GEL-GLORIFY 5</t>
  </si>
  <si>
    <t>GEL-CUMULUS 24</t>
  </si>
  <si>
    <t>BLACK/ISLAND BLUE</t>
  </si>
  <si>
    <t>BLACK/SUMMER DUNE</t>
  </si>
  <si>
    <t>BLACK/PAPAYA</t>
  </si>
  <si>
    <t>INDIGO BLUE/SUN PEAC</t>
  </si>
  <si>
    <t xml:space="preserve">S I Z E   U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</si>
</sst>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 tint="-0.14999847407452621"/>
        <bgColor auto="1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7" fillId="0" borderId="0"/>
    <xf numFmtId="0" fontId="1" fillId="0" borderId="0"/>
  </cellStyleXfs>
  <cellXfs count="32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166" fontId="23" fillId="33" borderId="14" xfId="68" applyNumberFormat="1" applyFont="1" applyFill="1" applyBorder="1" applyAlignment="1">
      <alignment horizontal="center" vertical="center"/>
    </xf>
    <xf numFmtId="165" fontId="23" fillId="34" borderId="12" xfId="0" applyNumberFormat="1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166" fontId="23" fillId="33" borderId="10" xfId="68" applyNumberFormat="1" applyFont="1" applyFill="1" applyBorder="1" applyAlignment="1">
      <alignment horizontal="center" vertical="center"/>
    </xf>
    <xf numFmtId="165" fontId="23" fillId="34" borderId="11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4" xfId="0" applyBorder="1"/>
    <xf numFmtId="0" fontId="23" fillId="33" borderId="10" xfId="0" applyFont="1" applyFill="1" applyBorder="1" applyAlignment="1">
      <alignment horizontal="center" vertical="center"/>
    </xf>
    <xf numFmtId="165" fontId="23" fillId="35" borderId="12" xfId="0" applyNumberFormat="1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166" fontId="23" fillId="35" borderId="12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 vertical="center"/>
    </xf>
    <xf numFmtId="0" fontId="23" fillId="35" borderId="17" xfId="0" applyFont="1" applyFill="1" applyBorder="1" applyAlignment="1">
      <alignment horizontal="center" vertical="center"/>
    </xf>
    <xf numFmtId="0" fontId="26" fillId="35" borderId="18" xfId="0" applyFont="1" applyFill="1" applyBorder="1" applyAlignment="1">
      <alignment horizontal="center" vertical="center"/>
    </xf>
    <xf numFmtId="166" fontId="29" fillId="33" borderId="0" xfId="0" applyNumberFormat="1" applyFont="1" applyFill="1" applyAlignment="1">
      <alignment horizontal="center" vertical="center" wrapText="1"/>
    </xf>
    <xf numFmtId="0" fontId="26" fillId="35" borderId="11" xfId="0" applyFont="1" applyFill="1" applyBorder="1" applyAlignment="1">
      <alignment horizontal="center" vertical="center"/>
    </xf>
    <xf numFmtId="0" fontId="26" fillId="35" borderId="12" xfId="0" applyFont="1" applyFill="1" applyBorder="1" applyAlignment="1">
      <alignment horizontal="center" vertical="center"/>
    </xf>
    <xf numFmtId="0" fontId="26" fillId="35" borderId="13" xfId="0" applyFont="1" applyFill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3</xdr:row>
      <xdr:rowOff>244930</xdr:rowOff>
    </xdr:from>
    <xdr:to>
      <xdr:col>1</xdr:col>
      <xdr:colOff>972706</xdr:colOff>
      <xdr:row>3</xdr:row>
      <xdr:rowOff>680358</xdr:rowOff>
    </xdr:to>
    <xdr:pic>
      <xdr:nvPicPr>
        <xdr:cNvPr id="2" name="Picture 1" descr="Asics Gel-Glorify 5 - black/summer dune | Sport-Versand24.de - ALL IN Sport  Onlineshop für Kleidung, Schuhe &amp; Ausrüstung">
          <a:extLst>
            <a:ext uri="{FF2B5EF4-FFF2-40B4-BE49-F238E27FC236}">
              <a16:creationId xmlns:a16="http://schemas.microsoft.com/office/drawing/2014/main" xmlns="" id="{90B93AA2-C954-5D16-5F22-C6DD39C2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7" y="1455966"/>
          <a:ext cx="891063" cy="435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68036</xdr:colOff>
      <xdr:row>4</xdr:row>
      <xdr:rowOff>190500</xdr:rowOff>
    </xdr:from>
    <xdr:to>
      <xdr:col>1</xdr:col>
      <xdr:colOff>938893</xdr:colOff>
      <xdr:row>4</xdr:row>
      <xdr:rowOff>633454</xdr:rowOff>
    </xdr:to>
    <xdr:pic>
      <xdr:nvPicPr>
        <xdr:cNvPr id="3" name="Picture 2" descr="Asics Gel-Glorify 5 - black/island blue | Sport-Versand24.de - ALL IN Sport  Onlineshop für Kleidung, Schuhe &amp; Ausrüstung">
          <a:extLst>
            <a:ext uri="{FF2B5EF4-FFF2-40B4-BE49-F238E27FC236}">
              <a16:creationId xmlns:a16="http://schemas.microsoft.com/office/drawing/2014/main" xmlns="" id="{4C2B59C5-372A-C5B6-0B06-A4B0F7E0C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1286" y="2349500"/>
          <a:ext cx="870857" cy="442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95249</xdr:colOff>
      <xdr:row>5</xdr:row>
      <xdr:rowOff>149679</xdr:rowOff>
    </xdr:from>
    <xdr:to>
      <xdr:col>1</xdr:col>
      <xdr:colOff>970770</xdr:colOff>
      <xdr:row>5</xdr:row>
      <xdr:rowOff>802822</xdr:rowOff>
    </xdr:to>
    <xdr:pic>
      <xdr:nvPicPr>
        <xdr:cNvPr id="4" name="Picture 3" descr="asics Gel-Cumulus 24 schwarz papaya | Damen | Laufschuhe | Running | Sport  Pinguin GmbH">
          <a:extLst>
            <a:ext uri="{FF2B5EF4-FFF2-40B4-BE49-F238E27FC236}">
              <a16:creationId xmlns:a16="http://schemas.microsoft.com/office/drawing/2014/main" xmlns="" id="{F2C5EF09-2B95-ED25-67C0-E493004D8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93963" y="3265715"/>
          <a:ext cx="875521" cy="653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81643</xdr:colOff>
      <xdr:row>6</xdr:row>
      <xdr:rowOff>156154</xdr:rowOff>
    </xdr:from>
    <xdr:to>
      <xdr:col>1</xdr:col>
      <xdr:colOff>965161</xdr:colOff>
      <xdr:row>6</xdr:row>
      <xdr:rowOff>815249</xdr:rowOff>
    </xdr:to>
    <xdr:pic>
      <xdr:nvPicPr>
        <xdr:cNvPr id="5" name="Picture 4" descr="Men's GEL-CUMULUS 24 | Indigo Blue/Sun Peach | Länger Laufen | ASICS">
          <a:extLst>
            <a:ext uri="{FF2B5EF4-FFF2-40B4-BE49-F238E27FC236}">
              <a16:creationId xmlns:a16="http://schemas.microsoft.com/office/drawing/2014/main" xmlns="" id="{FAFADB78-1210-0E04-B81C-C6A850F8F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0357" y="4238297"/>
          <a:ext cx="883518" cy="65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showGridLines="0" tabSelected="1" zoomScale="90" zoomScaleNormal="90" workbookViewId="0">
      <pane ySplit="3" topLeftCell="A4" activePane="bottomLeft" state="frozen"/>
      <selection pane="bottomLeft" activeCell="AB5" sqref="AB5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5" style="6" customWidth="1"/>
    <col min="3" max="3" width="15.5703125" style="6" customWidth="1"/>
    <col min="4" max="4" width="16.7109375" style="6" bestFit="1" customWidth="1"/>
    <col min="5" max="5" width="22.85546875" style="6" bestFit="1" customWidth="1"/>
    <col min="6" max="6" width="9.42578125" style="1" customWidth="1" outlineLevel="1"/>
    <col min="7" max="23" width="4.7109375" style="1" customWidth="1" outlineLevel="1"/>
    <col min="24" max="24" width="10" style="4" customWidth="1"/>
    <col min="25" max="25" width="11.140625" style="10" bestFit="1" customWidth="1"/>
    <col min="26" max="26" width="11.140625" style="10" customWidth="1"/>
    <col min="27" max="16384" width="21.42578125" style="1"/>
  </cols>
  <sheetData>
    <row r="1" spans="1:26" ht="33.75" customHeight="1" thickBot="1" x14ac:dyDescent="0.3">
      <c r="A1" s="5"/>
      <c r="B1" s="8"/>
      <c r="C1" s="8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6" s="2" customFormat="1" ht="27.75" customHeight="1" thickBot="1" x14ac:dyDescent="0.3">
      <c r="B2" s="8"/>
      <c r="C2" s="8"/>
      <c r="D2" s="7"/>
      <c r="E2" s="7"/>
      <c r="F2" s="25" t="s">
        <v>4</v>
      </c>
      <c r="G2" s="26">
        <v>6</v>
      </c>
      <c r="H2" s="26">
        <v>6.5</v>
      </c>
      <c r="I2" s="26">
        <v>7</v>
      </c>
      <c r="J2" s="26">
        <v>7.5</v>
      </c>
      <c r="K2" s="26">
        <v>8</v>
      </c>
      <c r="L2" s="26">
        <v>8.5</v>
      </c>
      <c r="M2" s="26">
        <v>9</v>
      </c>
      <c r="N2" s="26">
        <v>9.5</v>
      </c>
      <c r="O2" s="26">
        <v>10</v>
      </c>
      <c r="P2" s="26">
        <v>10.5</v>
      </c>
      <c r="Q2" s="26">
        <v>11</v>
      </c>
      <c r="R2" s="26">
        <v>11.5</v>
      </c>
      <c r="S2" s="26">
        <v>12</v>
      </c>
      <c r="T2" s="26">
        <v>12.5</v>
      </c>
      <c r="U2" s="26">
        <v>13</v>
      </c>
      <c r="V2" s="26">
        <v>14</v>
      </c>
      <c r="W2" s="27">
        <v>15</v>
      </c>
      <c r="X2" s="4"/>
      <c r="Y2" s="28"/>
      <c r="Z2" s="28"/>
    </row>
    <row r="3" spans="1:26" s="2" customFormat="1" ht="33" customHeight="1" thickBot="1" x14ac:dyDescent="0.3">
      <c r="B3" s="18" t="s">
        <v>7</v>
      </c>
      <c r="C3" s="15" t="s">
        <v>1</v>
      </c>
      <c r="D3" s="22" t="s">
        <v>2</v>
      </c>
      <c r="E3" s="22" t="s">
        <v>5</v>
      </c>
      <c r="F3" s="29" t="s">
        <v>20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1"/>
      <c r="X3" s="23" t="s">
        <v>0</v>
      </c>
      <c r="Y3" s="24" t="s">
        <v>3</v>
      </c>
      <c r="Z3" s="24" t="s">
        <v>6</v>
      </c>
    </row>
    <row r="4" spans="1:26" s="3" customFormat="1" ht="75" customHeight="1" x14ac:dyDescent="0.25">
      <c r="B4" s="20"/>
      <c r="C4" s="12" t="s">
        <v>9</v>
      </c>
      <c r="D4" s="12" t="s">
        <v>14</v>
      </c>
      <c r="E4" s="12" t="s">
        <v>17</v>
      </c>
      <c r="F4" s="16" t="s">
        <v>13</v>
      </c>
      <c r="G4" s="16"/>
      <c r="H4" s="16">
        <v>99</v>
      </c>
      <c r="I4" s="16">
        <v>241</v>
      </c>
      <c r="J4" s="16">
        <v>532</v>
      </c>
      <c r="K4" s="16">
        <v>743</v>
      </c>
      <c r="L4" s="16">
        <v>702</v>
      </c>
      <c r="M4" s="16">
        <v>639</v>
      </c>
      <c r="N4" s="16">
        <v>653</v>
      </c>
      <c r="O4" s="16">
        <v>433</v>
      </c>
      <c r="P4" s="16">
        <v>201</v>
      </c>
      <c r="Q4" s="16">
        <v>208</v>
      </c>
      <c r="R4" s="16"/>
      <c r="S4" s="16"/>
      <c r="T4" s="16"/>
      <c r="U4" s="16"/>
      <c r="V4" s="16"/>
      <c r="W4" s="16"/>
      <c r="X4" s="13">
        <f t="shared" ref="X4:X7" si="0">SUM(G4:W4)</f>
        <v>4451</v>
      </c>
      <c r="Y4" s="14">
        <v>170</v>
      </c>
      <c r="Z4" s="14">
        <f t="shared" ref="Z4:Z7" si="1">Y4/2</f>
        <v>85</v>
      </c>
    </row>
    <row r="5" spans="1:26" s="3" customFormat="1" ht="75" customHeight="1" x14ac:dyDescent="0.25">
      <c r="A5" s="1"/>
      <c r="B5" s="19"/>
      <c r="C5" s="11" t="s">
        <v>8</v>
      </c>
      <c r="D5" s="11" t="s">
        <v>14</v>
      </c>
      <c r="E5" s="11" t="s">
        <v>16</v>
      </c>
      <c r="F5" s="9" t="s">
        <v>12</v>
      </c>
      <c r="G5" s="9"/>
      <c r="H5" s="9"/>
      <c r="I5" s="9"/>
      <c r="J5" s="9"/>
      <c r="K5" s="9"/>
      <c r="L5" s="9"/>
      <c r="M5" s="9">
        <v>184</v>
      </c>
      <c r="N5" s="9">
        <v>288</v>
      </c>
      <c r="O5" s="9">
        <v>415</v>
      </c>
      <c r="P5" s="9">
        <v>362</v>
      </c>
      <c r="Q5" s="9">
        <v>379</v>
      </c>
      <c r="R5" s="9">
        <v>468</v>
      </c>
      <c r="S5" s="9">
        <v>232</v>
      </c>
      <c r="T5" s="9">
        <v>23</v>
      </c>
      <c r="U5" s="9">
        <v>205</v>
      </c>
      <c r="V5" s="9">
        <v>25</v>
      </c>
      <c r="W5" s="9"/>
      <c r="X5" s="21">
        <f t="shared" si="0"/>
        <v>2581</v>
      </c>
      <c r="Y5" s="17">
        <v>170</v>
      </c>
      <c r="Z5" s="17">
        <f t="shared" si="1"/>
        <v>85</v>
      </c>
    </row>
    <row r="6" spans="1:26" ht="77.099999999999994" customHeight="1" x14ac:dyDescent="0.25">
      <c r="B6" s="19"/>
      <c r="C6" s="11" t="s">
        <v>10</v>
      </c>
      <c r="D6" s="11" t="s">
        <v>15</v>
      </c>
      <c r="E6" s="11" t="s">
        <v>18</v>
      </c>
      <c r="F6" s="9" t="s">
        <v>13</v>
      </c>
      <c r="G6" s="9">
        <v>8</v>
      </c>
      <c r="H6" s="9">
        <v>30</v>
      </c>
      <c r="I6" s="9">
        <v>53</v>
      </c>
      <c r="J6" s="9">
        <v>33</v>
      </c>
      <c r="K6" s="9">
        <v>11</v>
      </c>
      <c r="L6" s="9">
        <v>37</v>
      </c>
      <c r="M6" s="9">
        <v>47</v>
      </c>
      <c r="N6" s="9">
        <v>36</v>
      </c>
      <c r="O6" s="9">
        <v>14</v>
      </c>
      <c r="P6" s="9">
        <v>24</v>
      </c>
      <c r="Q6" s="9">
        <v>18</v>
      </c>
      <c r="R6" s="9"/>
      <c r="S6" s="9"/>
      <c r="T6" s="9"/>
      <c r="U6" s="9"/>
      <c r="V6" s="9"/>
      <c r="W6" s="9"/>
      <c r="X6" s="21">
        <f t="shared" si="0"/>
        <v>311</v>
      </c>
      <c r="Y6" s="17">
        <v>160</v>
      </c>
      <c r="Z6" s="17">
        <f t="shared" si="1"/>
        <v>80</v>
      </c>
    </row>
    <row r="7" spans="1:26" ht="77.099999999999994" customHeight="1" x14ac:dyDescent="0.25">
      <c r="B7" s="19"/>
      <c r="C7" s="11" t="s">
        <v>11</v>
      </c>
      <c r="D7" s="11" t="s">
        <v>15</v>
      </c>
      <c r="E7" s="11" t="s">
        <v>19</v>
      </c>
      <c r="F7" s="9" t="s">
        <v>12</v>
      </c>
      <c r="G7" s="9"/>
      <c r="H7" s="9"/>
      <c r="I7" s="9"/>
      <c r="J7" s="9">
        <v>7</v>
      </c>
      <c r="K7" s="9">
        <v>11</v>
      </c>
      <c r="L7" s="9">
        <v>33</v>
      </c>
      <c r="M7" s="9">
        <v>41</v>
      </c>
      <c r="N7" s="9">
        <v>73</v>
      </c>
      <c r="O7" s="9">
        <v>22</v>
      </c>
      <c r="P7" s="9">
        <v>11</v>
      </c>
      <c r="Q7" s="9"/>
      <c r="R7" s="9">
        <v>7</v>
      </c>
      <c r="S7" s="9">
        <v>6</v>
      </c>
      <c r="T7" s="9">
        <v>8</v>
      </c>
      <c r="U7" s="9"/>
      <c r="V7" s="9"/>
      <c r="W7" s="9">
        <v>12</v>
      </c>
      <c r="X7" s="21">
        <f t="shared" si="0"/>
        <v>231</v>
      </c>
      <c r="Y7" s="17">
        <v>160</v>
      </c>
      <c r="Z7" s="17">
        <f t="shared" si="1"/>
        <v>80</v>
      </c>
    </row>
  </sheetData>
  <sortState ref="B4:AA7">
    <sortCondition descending="1" ref="X4:X7"/>
  </sortState>
  <mergeCells count="2">
    <mergeCell ref="Y2:Z2"/>
    <mergeCell ref="F3:W3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2023-08-30T09:47:37Z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